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Sheet1!$H$1:$N$11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<sst xmlns="http://schemas.openxmlformats.org/spreadsheetml/2006/main" count="97" uniqueCount="66">
  <si>
    <t xml:space="preserve">SFP-800 or Standalone Secondary Axis Cradle DSC-G2 (Gear Driven Interface)</t>
  </si>
  <si>
    <t xml:space="preserve">Size</t>
  </si>
  <si>
    <t xml:space="preserve">Load Rating SFP-800 or Standalone</t>
  </si>
  <si>
    <t xml:space="preserve">Max CG Distance From Interface @ Bolt Position 1*</t>
  </si>
  <si>
    <t xml:space="preserve">Max Radial CG Offset at Max Load</t>
  </si>
  <si>
    <t xml:space="preserve">Radial CG Offset to Maintain Easy Crank at Max Load</t>
  </si>
  <si>
    <t xml:space="preserve">Max Payload Diameter (With 1" clearance each end)</t>
  </si>
  <si>
    <t xml:space="preserve">PDF Drawings</t>
  </si>
  <si>
    <t xml:space="preserve">B080</t>
  </si>
  <si>
    <t xml:space="preserve">33.5"</t>
  </si>
  <si>
    <t xml:space="preserve">9.75"</t>
  </si>
  <si>
    <t xml:space="preserve">4.66"</t>
  </si>
  <si>
    <t xml:space="preserve">CLICK HERE TO VIEW PDF</t>
  </si>
  <si>
    <t xml:space="preserve">B100</t>
  </si>
  <si>
    <t xml:space="preserve">34.2"</t>
  </si>
  <si>
    <t xml:space="preserve">9.85"</t>
  </si>
  <si>
    <t xml:space="preserve">4.71"</t>
  </si>
  <si>
    <t xml:space="preserve">B120</t>
  </si>
  <si>
    <t xml:space="preserve">34.9"</t>
  </si>
  <si>
    <t xml:space="preserve">9.55"</t>
  </si>
  <si>
    <t xml:space="preserve">4.76"</t>
  </si>
  <si>
    <t xml:space="preserve">B140</t>
  </si>
  <si>
    <t xml:space="preserve">35.8"</t>
  </si>
  <si>
    <t xml:space="preserve">10.17"</t>
  </si>
  <si>
    <t xml:space="preserve">4.86"</t>
  </si>
  <si>
    <t xml:space="preserve">B160</t>
  </si>
  <si>
    <t xml:space="preserve">36.8"</t>
  </si>
  <si>
    <t xml:space="preserve">10.40"</t>
  </si>
  <si>
    <t xml:space="preserve">4.97"</t>
  </si>
  <si>
    <t xml:space="preserve">B180</t>
  </si>
  <si>
    <t xml:space="preserve">37.8"</t>
  </si>
  <si>
    <t xml:space="preserve">5.09"</t>
  </si>
  <si>
    <t xml:space="preserve">B200</t>
  </si>
  <si>
    <t xml:space="preserve">38.8"</t>
  </si>
  <si>
    <t xml:space="preserve">10.90"</t>
  </si>
  <si>
    <t xml:space="preserve">5.21"</t>
  </si>
  <si>
    <t xml:space="preserve">B220</t>
  </si>
  <si>
    <t xml:space="preserve">39.8"</t>
  </si>
  <si>
    <t xml:space="preserve">11.16"</t>
  </si>
  <si>
    <t xml:space="preserve">5.33"</t>
  </si>
  <si>
    <t xml:space="preserve">*See load curves for max CG distance of other bolt positions</t>
  </si>
  <si>
    <t xml:space="preserve">SFP-700 Secondary Axis Cradle - DSC-G2 (Gear Driven Interface)</t>
  </si>
  <si>
    <t xml:space="preserve">Load Rating when used with SFP-700</t>
  </si>
  <si>
    <t xml:space="preserve">13.60"</t>
  </si>
  <si>
    <t xml:space="preserve">6.50"</t>
  </si>
  <si>
    <t xml:space="preserve">40.1"</t>
  </si>
  <si>
    <t xml:space="preserve">13.93"</t>
  </si>
  <si>
    <t xml:space="preserve">6.67"</t>
  </si>
  <si>
    <t xml:space="preserve">41.3"</t>
  </si>
  <si>
    <t xml:space="preserve">14.28"</t>
  </si>
  <si>
    <t xml:space="preserve">6.83"</t>
  </si>
  <si>
    <t xml:space="preserve">42.7"</t>
  </si>
  <si>
    <t xml:space="preserve">14.65"</t>
  </si>
  <si>
    <t xml:space="preserve">7.00"</t>
  </si>
  <si>
    <t xml:space="preserve">44.2"</t>
  </si>
  <si>
    <t xml:space="preserve">15.03"</t>
  </si>
  <si>
    <t xml:space="preserve">7.19"</t>
  </si>
  <si>
    <t xml:space="preserve">45.7"</t>
  </si>
  <si>
    <t xml:space="preserve">15.43"</t>
  </si>
  <si>
    <t xml:space="preserve">7.38"</t>
  </si>
  <si>
    <t xml:space="preserve">47.3"</t>
  </si>
  <si>
    <t xml:space="preserve">15.86"</t>
  </si>
  <si>
    <t xml:space="preserve">7.58"</t>
  </si>
  <si>
    <t xml:space="preserve">48.8"</t>
  </si>
  <si>
    <t xml:space="preserve">16.31"</t>
  </si>
  <si>
    <t xml:space="preserve">7.80"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</si>
</sst>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Gill Sans Nova"/>
      <family val="2"/>
      <charset val="1"/>
    </font>
    <font>
      <sz val="11"/>
      <color rgb="FF000000"/>
      <name val="Gill Sans Nova"/>
      <family val="2"/>
      <charset val="1"/>
    </font>
    <font>
      <sz val="14"/>
      <color rgb="FF2E75B6"/>
      <name val="Gill Sans Nov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flotron.com/wp-content/uploads/2024/12/DSC-G2-B080-Load-Curves.pdf" TargetMode="External"/><Relationship Id="rId2" Type="http://schemas.openxmlformats.org/officeDocument/2006/relationships/hyperlink" Target="https://flotron.com/wp-content/uploads/2024/12/DSC-G2-B100-Load-Curves.pdf" TargetMode="External"/><Relationship Id="rId3" Type="http://schemas.openxmlformats.org/officeDocument/2006/relationships/hyperlink" Target="https://flotron.com/wp-content/uploads/2024/12/DSC-G2-B120-Load-Curves.pdf" TargetMode="External"/><Relationship Id="rId4" Type="http://schemas.openxmlformats.org/officeDocument/2006/relationships/hyperlink" Target="https://flotron.com/wp-content/uploads/2024/12/DSC-G2-B140-Load-Curves.pdf" TargetMode="External"/><Relationship Id="rId5" Type="http://schemas.openxmlformats.org/officeDocument/2006/relationships/hyperlink" Target="https://flotron.com/wp-content/uploads/2024/12/DSC-G2-B160-Load-Curves.pdf" TargetMode="External"/><Relationship Id="rId6" Type="http://schemas.openxmlformats.org/officeDocument/2006/relationships/hyperlink" Target="https://flotron.com/wp-content/uploads/2024/12/DSC-G2-B180-Load-Curves.pdf" TargetMode="External"/><Relationship Id="rId7" Type="http://schemas.openxmlformats.org/officeDocument/2006/relationships/hyperlink" Target="https://flotron.com/wp-content/uploads/2024/12/DSC-G2-B200-Load-Curves.pdf" TargetMode="External"/><Relationship Id="rId8" Type="http://schemas.openxmlformats.org/officeDocument/2006/relationships/hyperlink" Target="https://flotron.com/wp-content/uploads/2024/12/DSC-G2-B220-Load-Curves.pdf" TargetMode="External"/><Relationship Id="rId9" Type="http://schemas.openxmlformats.org/officeDocument/2006/relationships/hyperlink" Target="https://flotron.com/wp-content/uploads/2024/12/DSC-G2-B080-Load-Curves.pdf" TargetMode="External"/><Relationship Id="rId10" Type="http://schemas.openxmlformats.org/officeDocument/2006/relationships/hyperlink" Target="https://flotron.com/wp-content/uploads/2024/12/DSC-G2-B100-Load-Curves.pdf" TargetMode="External"/><Relationship Id="rId11" Type="http://schemas.openxmlformats.org/officeDocument/2006/relationships/hyperlink" Target="https://flotron.com/wp-content/uploads/2024/12/DSC-G2-B120-Load-Curves.pdf" TargetMode="External"/><Relationship Id="rId12" Type="http://schemas.openxmlformats.org/officeDocument/2006/relationships/hyperlink" Target="https://flotron.com/wp-content/uploads/2024/12/DSC-G2-B140-Load-Curves.pdf" TargetMode="External"/><Relationship Id="rId13" Type="http://schemas.openxmlformats.org/officeDocument/2006/relationships/hyperlink" Target="https://flotron.com/wp-content/uploads/2024/12/DSC-G2-B160-Load-Curves.pdf" TargetMode="External"/><Relationship Id="rId14" Type="http://schemas.openxmlformats.org/officeDocument/2006/relationships/hyperlink" Target="https://flotron.com/wp-content/uploads/2024/12/DSC-G2-B180-Load-Curves.pdf" TargetMode="External"/><Relationship Id="rId15" Type="http://schemas.openxmlformats.org/officeDocument/2006/relationships/hyperlink" Target="https://flotron.com/wp-content/uploads/2024/12/DSC-G2-B200-Load-Curves.pdf" TargetMode="External"/><Relationship Id="rId16" Type="http://schemas.openxmlformats.org/officeDocument/2006/relationships/hyperlink" Target="https://flotron.com/wp-content/uploads/2024/12/DSC-G2-B220-Load-Curves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3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J20" activeCellId="0" sqref="J20"/>
    </sheetView>
  </sheetViews>
  <sheetFormatPr defaultColWidth="8.5390625" defaultRowHeight="14.25" zeroHeight="false" outlineLevelRow="0" outlineLevelCol="0"/>
  <cols>
    <col collapsed="false" customWidth="true" hidden="false" outlineLevel="0" max="1" min="1" style="0" width="4.92"/>
    <col collapsed="false" customWidth="true" hidden="false" outlineLevel="0" max="2" min="2" style="0" width="10.38"/>
    <col collapsed="false" customWidth="true" hidden="false" outlineLevel="0" max="3" min="3" style="0" width="15.69"/>
    <col collapsed="false" customWidth="true" hidden="false" outlineLevel="0" max="4" min="4" style="0" width="9.61"/>
    <col collapsed="false" customWidth="true" hidden="false" outlineLevel="0" max="5" min="5" style="0" width="19.23"/>
    <col collapsed="false" customWidth="true" hidden="false" outlineLevel="0" max="6" min="6" style="0" width="31.38"/>
    <col collapsed="false" customWidth="true" hidden="false" outlineLevel="0" max="7" min="7" style="0" width="30.32"/>
    <col collapsed="false" customWidth="true" hidden="false" outlineLevel="0" max="8" min="8" style="0" width="5"/>
    <col collapsed="false" customWidth="true" hidden="false" outlineLevel="0" max="9" min="9" style="0" width="10.38"/>
    <col collapsed="false" customWidth="true" hidden="false" outlineLevel="0" max="10" min="10" style="0" width="15.69"/>
    <col collapsed="false" customWidth="true" hidden="false" outlineLevel="0" max="11" min="11" style="0" width="9.61"/>
    <col collapsed="false" customWidth="true" hidden="false" outlineLevel="0" max="12" min="12" style="0" width="16.38"/>
    <col collapsed="false" customWidth="true" hidden="false" outlineLevel="0" max="13" min="13" style="0" width="16.61"/>
    <col collapsed="false" customWidth="true" hidden="false" outlineLevel="0" max="14" min="14" style="0" width="31.38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O1" s="2"/>
      <c r="P1" s="2"/>
      <c r="Q1" s="2"/>
      <c r="R1" s="2"/>
      <c r="S1" s="2"/>
    </row>
    <row r="2" customFormat="false" ht="55.95" hidden="false" customHeight="fals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O2" s="2"/>
      <c r="P2" s="2"/>
      <c r="Q2" s="2"/>
      <c r="R2" s="2"/>
      <c r="S2" s="2"/>
    </row>
    <row r="3" customFormat="false" ht="19.5" hidden="false" customHeight="true" outlineLevel="0" collapsed="false">
      <c r="A3" s="6" t="s">
        <v>8</v>
      </c>
      <c r="B3" s="7" t="e">
        <f aca="false">#REF!-190</f>
        <v>#VALUE!</v>
      </c>
      <c r="C3" s="7" t="s">
        <v>9</v>
      </c>
      <c r="D3" s="7" t="s">
        <v>10</v>
      </c>
      <c r="E3" s="7" t="s">
        <v>11</v>
      </c>
      <c r="F3" s="7" t="n">
        <f aca="false">F4-20</f>
        <v>77</v>
      </c>
      <c r="G3" s="8" t="s">
        <v>12</v>
      </c>
      <c r="O3" s="2"/>
      <c r="P3" s="2"/>
      <c r="Q3" s="2"/>
      <c r="R3" s="2"/>
      <c r="S3" s="2"/>
    </row>
    <row r="4" customFormat="false" ht="19.5" hidden="false" customHeight="true" outlineLevel="0" collapsed="false">
      <c r="A4" s="6" t="s">
        <v>13</v>
      </c>
      <c r="B4" s="7" t="e">
        <f aca="false">#REF!-190</f>
        <v>#VALUE!</v>
      </c>
      <c r="C4" s="7" t="s">
        <v>14</v>
      </c>
      <c r="D4" s="7" t="s">
        <v>15</v>
      </c>
      <c r="E4" s="7" t="s">
        <v>16</v>
      </c>
      <c r="F4" s="7" t="n">
        <f aca="false">F5-20</f>
        <v>97</v>
      </c>
      <c r="G4" s="8" t="s">
        <v>12</v>
      </c>
      <c r="O4" s="2"/>
      <c r="P4" s="2"/>
      <c r="Q4" s="2"/>
      <c r="R4" s="2"/>
      <c r="S4" s="2"/>
    </row>
    <row r="5" customFormat="false" ht="19.5" hidden="false" customHeight="true" outlineLevel="0" collapsed="false">
      <c r="A5" s="9" t="s">
        <v>17</v>
      </c>
      <c r="B5" s="10" t="e">
        <f aca="false">#REF!-190</f>
        <v>#VALUE!</v>
      </c>
      <c r="C5" s="10" t="s">
        <v>18</v>
      </c>
      <c r="D5" s="10" t="s">
        <v>19</v>
      </c>
      <c r="E5" s="10" t="s">
        <v>20</v>
      </c>
      <c r="F5" s="10" t="n">
        <v>117</v>
      </c>
      <c r="G5" s="8" t="s">
        <v>12</v>
      </c>
      <c r="O5" s="2"/>
      <c r="P5" s="2"/>
      <c r="Q5" s="2"/>
      <c r="R5" s="2"/>
      <c r="S5" s="2"/>
    </row>
    <row r="6" customFormat="false" ht="19.5" hidden="false" customHeight="true" outlineLevel="0" collapsed="false">
      <c r="A6" s="6" t="s">
        <v>21</v>
      </c>
      <c r="B6" s="7" t="e">
        <f aca="false">#REF!-190</f>
        <v>#VALUE!</v>
      </c>
      <c r="C6" s="7" t="s">
        <v>22</v>
      </c>
      <c r="D6" s="7" t="s">
        <v>23</v>
      </c>
      <c r="E6" s="7" t="s">
        <v>24</v>
      </c>
      <c r="F6" s="7" t="n">
        <f aca="false">F5+20</f>
        <v>137</v>
      </c>
      <c r="G6" s="8" t="s">
        <v>12</v>
      </c>
      <c r="O6" s="2"/>
      <c r="P6" s="2"/>
      <c r="Q6" s="2"/>
      <c r="R6" s="2"/>
      <c r="S6" s="2"/>
    </row>
    <row r="7" customFormat="false" ht="19.5" hidden="false" customHeight="true" outlineLevel="0" collapsed="false">
      <c r="A7" s="6" t="s">
        <v>25</v>
      </c>
      <c r="B7" s="7" t="e">
        <f aca="false">#REF!-190</f>
        <v>#VALUE!</v>
      </c>
      <c r="C7" s="7" t="s">
        <v>26</v>
      </c>
      <c r="D7" s="7" t="s">
        <v>27</v>
      </c>
      <c r="E7" s="7" t="s">
        <v>28</v>
      </c>
      <c r="F7" s="7" t="n">
        <f aca="false">F6+20</f>
        <v>157</v>
      </c>
      <c r="G7" s="8" t="s">
        <v>12</v>
      </c>
      <c r="O7" s="2"/>
      <c r="P7" s="2"/>
      <c r="Q7" s="2"/>
      <c r="R7" s="2"/>
      <c r="S7" s="2"/>
    </row>
    <row r="8" customFormat="false" ht="19.5" hidden="false" customHeight="true" outlineLevel="0" collapsed="false">
      <c r="A8" s="6" t="s">
        <v>29</v>
      </c>
      <c r="B8" s="7" t="e">
        <f aca="false">#REF!-190</f>
        <v>#VALUE!</v>
      </c>
      <c r="C8" s="7" t="s">
        <v>30</v>
      </c>
      <c r="D8" s="7" t="n">
        <v>10.64</v>
      </c>
      <c r="E8" s="7" t="s">
        <v>31</v>
      </c>
      <c r="F8" s="7" t="n">
        <f aca="false">F7+20</f>
        <v>177</v>
      </c>
      <c r="G8" s="8" t="s">
        <v>12</v>
      </c>
      <c r="O8" s="2"/>
      <c r="P8" s="2"/>
      <c r="Q8" s="2"/>
      <c r="R8" s="2"/>
      <c r="S8" s="2"/>
    </row>
    <row r="9" customFormat="false" ht="19.5" hidden="false" customHeight="true" outlineLevel="0" collapsed="false">
      <c r="A9" s="6" t="s">
        <v>32</v>
      </c>
      <c r="B9" s="7" t="e">
        <f aca="false">#REF!-190</f>
        <v>#VALUE!</v>
      </c>
      <c r="C9" s="7" t="s">
        <v>33</v>
      </c>
      <c r="D9" s="7" t="s">
        <v>34</v>
      </c>
      <c r="E9" s="7" t="s">
        <v>35</v>
      </c>
      <c r="F9" s="7" t="n">
        <f aca="false">F8+20</f>
        <v>197</v>
      </c>
      <c r="G9" s="8" t="s">
        <v>12</v>
      </c>
      <c r="O9" s="2"/>
      <c r="P9" s="2"/>
      <c r="Q9" s="2"/>
      <c r="R9" s="2"/>
      <c r="S9" s="2"/>
    </row>
    <row r="10" customFormat="false" ht="19.5" hidden="false" customHeight="true" outlineLevel="0" collapsed="false">
      <c r="A10" s="11" t="s">
        <v>36</v>
      </c>
      <c r="B10" s="12" t="e">
        <f aca="false">#REF!-190</f>
        <v>#VALUE!</v>
      </c>
      <c r="C10" s="12" t="s">
        <v>37</v>
      </c>
      <c r="D10" s="12" t="s">
        <v>38</v>
      </c>
      <c r="E10" s="12" t="s">
        <v>39</v>
      </c>
      <c r="F10" s="12" t="n">
        <f aca="false">F9+20</f>
        <v>217</v>
      </c>
      <c r="G10" s="13" t="s">
        <v>12</v>
      </c>
      <c r="O10" s="2"/>
      <c r="P10" s="2"/>
      <c r="Q10" s="2"/>
      <c r="R10" s="2"/>
      <c r="S10" s="2"/>
    </row>
    <row r="11" customFormat="false" ht="15" hidden="false" customHeight="true" outlineLevel="0" collapsed="false">
      <c r="A11" s="14" t="s">
        <v>40</v>
      </c>
      <c r="B11" s="14"/>
      <c r="C11" s="14"/>
      <c r="D11" s="14"/>
      <c r="E11" s="14"/>
      <c r="F11" s="14"/>
      <c r="G11" s="14"/>
      <c r="O11" s="2"/>
      <c r="P11" s="2"/>
      <c r="Q11" s="2"/>
      <c r="R11" s="2"/>
      <c r="S11" s="2"/>
    </row>
    <row r="12" customFormat="false" ht="13.8" hidden="false" customHeight="false" outlineLevel="0" collapsed="false">
      <c r="A12" s="2"/>
      <c r="B12" s="2"/>
      <c r="C12" s="2"/>
      <c r="D12" s="2"/>
      <c r="E12" s="2"/>
      <c r="F12" s="2"/>
      <c r="G12" s="2"/>
      <c r="O12" s="2"/>
      <c r="P12" s="2"/>
      <c r="Q12" s="2"/>
      <c r="R12" s="2"/>
      <c r="S12" s="2"/>
    </row>
    <row r="13" customFormat="false" ht="13.8" hidden="false" customHeight="false" outlineLevel="0" collapsed="false">
      <c r="A13" s="2"/>
      <c r="B13" s="2"/>
      <c r="C13" s="2"/>
      <c r="D13" s="2"/>
      <c r="E13" s="2"/>
      <c r="F13" s="2"/>
      <c r="G13" s="2"/>
      <c r="O13" s="2"/>
      <c r="P13" s="2"/>
      <c r="Q13" s="2"/>
      <c r="R13" s="2"/>
      <c r="S13" s="2"/>
    </row>
    <row r="14" customFormat="false" ht="13.8" hidden="false" customHeight="false" outlineLevel="0" collapsed="false">
      <c r="A14" s="2"/>
      <c r="B14" s="2"/>
      <c r="C14" s="2"/>
      <c r="D14" s="2"/>
      <c r="E14" s="2"/>
      <c r="F14" s="2"/>
      <c r="G14" s="2"/>
      <c r="O14" s="2"/>
      <c r="P14" s="2"/>
      <c r="Q14" s="2"/>
      <c r="R14" s="2"/>
      <c r="S14" s="2"/>
    </row>
    <row r="15" customFormat="false" ht="13.8" hidden="false" customHeight="false" outlineLevel="0" collapsed="false">
      <c r="A15" s="1" t="s">
        <v>41</v>
      </c>
      <c r="B15" s="1"/>
      <c r="C15" s="1"/>
      <c r="D15" s="1"/>
      <c r="E15" s="1"/>
      <c r="F15" s="1"/>
      <c r="G15" s="1"/>
      <c r="O15" s="2"/>
      <c r="P15" s="2"/>
      <c r="Q15" s="2"/>
      <c r="R15" s="2"/>
      <c r="S15" s="2"/>
    </row>
    <row r="16" customFormat="false" ht="69" hidden="false" customHeight="false" outlineLevel="0" collapsed="false">
      <c r="A16" s="3" t="s">
        <v>1</v>
      </c>
      <c r="B16" s="4" t="s">
        <v>42</v>
      </c>
      <c r="C16" s="4" t="s">
        <v>3</v>
      </c>
      <c r="D16" s="4" t="s">
        <v>4</v>
      </c>
      <c r="E16" s="4" t="s">
        <v>5</v>
      </c>
      <c r="F16" s="4" t="s">
        <v>6</v>
      </c>
      <c r="G16" s="5" t="s">
        <v>7</v>
      </c>
      <c r="O16" s="2"/>
      <c r="P16" s="2"/>
      <c r="Q16" s="2"/>
      <c r="R16" s="2"/>
      <c r="S16" s="2"/>
    </row>
    <row r="17" customFormat="false" ht="19.5" hidden="false" customHeight="true" outlineLevel="0" collapsed="false">
      <c r="A17" s="6" t="s">
        <v>8</v>
      </c>
      <c r="B17" s="7" t="e">
        <f aca="false">#REF!-190</f>
        <v>#VALUE!</v>
      </c>
      <c r="C17" s="7" t="s">
        <v>33</v>
      </c>
      <c r="D17" s="7" t="s">
        <v>43</v>
      </c>
      <c r="E17" s="7" t="s">
        <v>44</v>
      </c>
      <c r="F17" s="7" t="n">
        <f aca="false">F18-20</f>
        <v>77</v>
      </c>
      <c r="G17" s="8" t="s">
        <v>12</v>
      </c>
      <c r="O17" s="2"/>
      <c r="P17" s="2"/>
      <c r="Q17" s="2"/>
      <c r="R17" s="2"/>
      <c r="S17" s="2"/>
    </row>
    <row r="18" customFormat="false" ht="19.5" hidden="false" customHeight="true" outlineLevel="0" collapsed="false">
      <c r="A18" s="6" t="s">
        <v>13</v>
      </c>
      <c r="B18" s="7" t="e">
        <f aca="false">#REF!-190</f>
        <v>#VALUE!</v>
      </c>
      <c r="C18" s="7" t="s">
        <v>45</v>
      </c>
      <c r="D18" s="7" t="s">
        <v>46</v>
      </c>
      <c r="E18" s="7" t="s">
        <v>47</v>
      </c>
      <c r="F18" s="7" t="n">
        <f aca="false">F19-20</f>
        <v>97</v>
      </c>
      <c r="G18" s="8" t="s">
        <v>12</v>
      </c>
      <c r="O18" s="2"/>
      <c r="P18" s="2"/>
      <c r="Q18" s="2"/>
      <c r="R18" s="2"/>
      <c r="S18" s="2"/>
    </row>
    <row r="19" customFormat="false" ht="19.5" hidden="false" customHeight="true" outlineLevel="0" collapsed="false">
      <c r="A19" s="9" t="s">
        <v>17</v>
      </c>
      <c r="B19" s="10" t="e">
        <f aca="false">#REF!-190</f>
        <v>#VALUE!</v>
      </c>
      <c r="C19" s="10" t="s">
        <v>48</v>
      </c>
      <c r="D19" s="10" t="s">
        <v>49</v>
      </c>
      <c r="E19" s="10" t="s">
        <v>50</v>
      </c>
      <c r="F19" s="10" t="n">
        <v>117</v>
      </c>
      <c r="G19" s="8" t="s">
        <v>12</v>
      </c>
      <c r="O19" s="2"/>
      <c r="P19" s="2"/>
      <c r="Q19" s="2"/>
      <c r="R19" s="2"/>
      <c r="S19" s="2"/>
    </row>
    <row r="20" customFormat="false" ht="19.5" hidden="false" customHeight="true" outlineLevel="0" collapsed="false">
      <c r="A20" s="6" t="s">
        <v>21</v>
      </c>
      <c r="B20" s="7" t="e">
        <f aca="false">#REF!-190</f>
        <v>#VALUE!</v>
      </c>
      <c r="C20" s="7" t="s">
        <v>51</v>
      </c>
      <c r="D20" s="7" t="s">
        <v>52</v>
      </c>
      <c r="E20" s="7" t="s">
        <v>53</v>
      </c>
      <c r="F20" s="7" t="n">
        <f aca="false">F19+20</f>
        <v>137</v>
      </c>
      <c r="G20" s="8" t="s">
        <v>12</v>
      </c>
      <c r="O20" s="2"/>
      <c r="P20" s="2"/>
      <c r="Q20" s="2"/>
      <c r="R20" s="2"/>
      <c r="S20" s="2"/>
    </row>
    <row r="21" customFormat="false" ht="19.5" hidden="false" customHeight="true" outlineLevel="0" collapsed="false">
      <c r="A21" s="6" t="s">
        <v>25</v>
      </c>
      <c r="B21" s="7" t="e">
        <f aca="false">#REF!-190</f>
        <v>#VALUE!</v>
      </c>
      <c r="C21" s="7" t="s">
        <v>54</v>
      </c>
      <c r="D21" s="7" t="s">
        <v>55</v>
      </c>
      <c r="E21" s="7" t="s">
        <v>56</v>
      </c>
      <c r="F21" s="7" t="n">
        <f aca="false">F20+20</f>
        <v>157</v>
      </c>
      <c r="G21" s="8" t="s">
        <v>12</v>
      </c>
      <c r="O21" s="2"/>
      <c r="P21" s="2"/>
      <c r="Q21" s="2"/>
      <c r="R21" s="2"/>
      <c r="S21" s="2"/>
    </row>
    <row r="22" customFormat="false" ht="19.5" hidden="false" customHeight="true" outlineLevel="0" collapsed="false">
      <c r="A22" s="6" t="s">
        <v>29</v>
      </c>
      <c r="B22" s="7" t="e">
        <f aca="false">#REF!-190</f>
        <v>#VALUE!</v>
      </c>
      <c r="C22" s="7" t="s">
        <v>57</v>
      </c>
      <c r="D22" s="7" t="s">
        <v>58</v>
      </c>
      <c r="E22" s="7" t="s">
        <v>59</v>
      </c>
      <c r="F22" s="7" t="n">
        <f aca="false">F21+20</f>
        <v>177</v>
      </c>
      <c r="G22" s="8" t="s">
        <v>12</v>
      </c>
      <c r="O22" s="2"/>
      <c r="P22" s="2"/>
      <c r="Q22" s="2"/>
      <c r="R22" s="2"/>
      <c r="S22" s="2"/>
    </row>
    <row r="23" customFormat="false" ht="19.5" hidden="false" customHeight="true" outlineLevel="0" collapsed="false">
      <c r="A23" s="6" t="s">
        <v>32</v>
      </c>
      <c r="B23" s="7" t="e">
        <f aca="false">#REF!-190</f>
        <v>#VALUE!</v>
      </c>
      <c r="C23" s="7" t="s">
        <v>60</v>
      </c>
      <c r="D23" s="7" t="s">
        <v>61</v>
      </c>
      <c r="E23" s="7" t="s">
        <v>62</v>
      </c>
      <c r="F23" s="7" t="n">
        <f aca="false">F22+20</f>
        <v>197</v>
      </c>
      <c r="G23" s="8" t="s">
        <v>12</v>
      </c>
      <c r="O23" s="2"/>
      <c r="P23" s="2"/>
      <c r="Q23" s="2"/>
      <c r="R23" s="2"/>
      <c r="S23" s="2"/>
    </row>
    <row r="24" customFormat="false" ht="19.5" hidden="false" customHeight="true" outlineLevel="0" collapsed="false">
      <c r="A24" s="11" t="s">
        <v>36</v>
      </c>
      <c r="B24" s="12" t="e">
        <f aca="false">#REF!-190</f>
        <v>#VALUE!</v>
      </c>
      <c r="C24" s="12" t="s">
        <v>63</v>
      </c>
      <c r="D24" s="12" t="s">
        <v>64</v>
      </c>
      <c r="E24" s="12" t="s">
        <v>65</v>
      </c>
      <c r="F24" s="12" t="n">
        <f aca="false">F23+20</f>
        <v>217</v>
      </c>
      <c r="G24" s="13" t="s">
        <v>12</v>
      </c>
      <c r="O24" s="2"/>
      <c r="P24" s="2"/>
      <c r="Q24" s="2"/>
      <c r="R24" s="2"/>
      <c r="S24" s="2"/>
    </row>
    <row r="25" customFormat="false" ht="14.9" hidden="false" customHeight="true" outlineLevel="0" collapsed="false">
      <c r="A25" s="14" t="s">
        <v>40</v>
      </c>
      <c r="B25" s="14"/>
      <c r="C25" s="14"/>
      <c r="D25" s="14"/>
      <c r="E25" s="14"/>
      <c r="F25" s="14"/>
      <c r="G25" s="14"/>
      <c r="O25" s="2"/>
      <c r="P25" s="2"/>
      <c r="Q25" s="2"/>
      <c r="R25" s="2"/>
      <c r="S25" s="2"/>
    </row>
    <row r="26" customFormat="false" ht="15" hidden="false" customHeight="false" outlineLevel="0" collapsed="false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customFormat="false" ht="15" hidden="false" customHeight="fals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customFormat="false" ht="15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customFormat="false" ht="15" hidden="false" customHeight="fals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customFormat="false" ht="15" hidden="false" customHeight="false" outlineLevel="0" collapsed="false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customFormat="false" ht="1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customFormat="false" ht="1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customFormat="false" ht="1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customFormat="false" ht="1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</sheetData>
  <mergeCells count="4">
    <mergeCell ref="A1:G1"/>
    <mergeCell ref="A11:G11"/>
    <mergeCell ref="A15:G15"/>
    <mergeCell ref="A25:G25"/>
  </mergeCells>
  <hyperlinks>
    <hyperlink ref="G3" r:id="rId1" display="CLICK HERE TO VIEW PDF"/>
    <hyperlink ref="G4" r:id="rId2" display="CLICK HERE TO VIEW PDF"/>
    <hyperlink ref="G5" r:id="rId3" display="CLICK HERE TO VIEW PDF"/>
    <hyperlink ref="G6" r:id="rId4" display="CLICK HERE TO VIEW PDF"/>
    <hyperlink ref="G7" r:id="rId5" display="CLICK HERE TO VIEW PDF"/>
    <hyperlink ref="G8" r:id="rId6" display="CLICK HERE TO VIEW PDF"/>
    <hyperlink ref="G9" r:id="rId7" display="CLICK HERE TO VIEW PDF"/>
    <hyperlink ref="G10" r:id="rId8" display="CLICK HERE TO VIEW PDF"/>
    <hyperlink ref="G17" r:id="rId9" display="CLICK HERE TO VIEW PDF"/>
    <hyperlink ref="G18" r:id="rId10" display="CLICK HERE TO VIEW PDF"/>
    <hyperlink ref="G19" r:id="rId11" display="CLICK HERE TO VIEW PDF"/>
    <hyperlink ref="G20" r:id="rId12" display="CLICK HERE TO VIEW PDF"/>
    <hyperlink ref="G21" r:id="rId13" display="CLICK HERE TO VIEW PDF"/>
    <hyperlink ref="G22" r:id="rId14" display="CLICK HERE TO VIEW PDF"/>
    <hyperlink ref="G23" r:id="rId15" display="CLICK HERE TO VIEW PDF"/>
    <hyperlink ref="G24" r:id="rId16" display="CLICK HERE TO VIEW PDF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Andrew Zeller</dc:creator>
  <dc:description/>
  <dc:language>en-IN</dc:language>
  <cp:lastModifiedBy/>
  <cp:lastPrinted>2024-12-16T22:16:32Z</cp:lastPrinted>
  <dcterms:modified xsi:type="dcterms:W3CDTF">2024-12-31T14:15:43Z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