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Sales &amp; Engineering\Website Work\Web Developer tasks\DSC-G2\"/>
    </mc:Choice>
  </mc:AlternateContent>
  <xr:revisionPtr revIDLastSave="0" documentId="13_ncr:1_{C4BA9144-AE6E-477A-9B07-3C5B561E600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definedNames>
    <definedName name="_xlnm.Print_Area" localSheetId="0">Sheet1!$H$1:$N$11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21" i="1" s="1"/>
  <c r="M22" i="1" s="1"/>
  <c r="M23" i="1" s="1"/>
  <c r="M24" i="1" s="1"/>
  <c r="M18" i="1"/>
  <c r="M17" i="1"/>
  <c r="M6" i="1"/>
  <c r="M7" i="1" s="1"/>
  <c r="M8" i="1" s="1"/>
  <c r="M9" i="1" s="1"/>
  <c r="M10" i="1" s="1"/>
  <c r="M4" i="1"/>
  <c r="M3" i="1" s="1"/>
  <c r="E20" i="1"/>
  <c r="E21" i="1" s="1"/>
  <c r="E22" i="1" s="1"/>
  <c r="E23" i="1" s="1"/>
  <c r="E24" i="1" s="1"/>
  <c r="E18" i="1"/>
  <c r="E17" i="1" s="1"/>
  <c r="E4" i="1"/>
  <c r="E3" i="1" s="1"/>
  <c r="E6" i="1"/>
  <c r="E7" i="1" s="1"/>
  <c r="E8" i="1" s="1"/>
  <c r="E9" i="1" s="1"/>
  <c r="E10" i="1" s="1"/>
</calcChain>
</file>

<file path=xl/sharedStrings.xml><?xml version="1.0" encoding="utf-8"?>
<sst xmlns="http://schemas.openxmlformats.org/spreadsheetml/2006/main" count="177" uniqueCount="98">
  <si>
    <t>Size</t>
  </si>
  <si>
    <t>B080</t>
  </si>
  <si>
    <t>B100</t>
  </si>
  <si>
    <t>B120</t>
  </si>
  <si>
    <t>B140</t>
  </si>
  <si>
    <t>B160</t>
  </si>
  <si>
    <t>B180</t>
  </si>
  <si>
    <t>B200</t>
  </si>
  <si>
    <t>B220</t>
  </si>
  <si>
    <t>Max Payload Diameter (With 1" clearance each end)</t>
  </si>
  <si>
    <t>5.81"</t>
  </si>
  <si>
    <t>5.68"</t>
  </si>
  <si>
    <t>5.50"</t>
  </si>
  <si>
    <t>5.95"</t>
  </si>
  <si>
    <t>6.09"</t>
  </si>
  <si>
    <t>6.25"</t>
  </si>
  <si>
    <t>5.43"</t>
  </si>
  <si>
    <t>4.00"</t>
  </si>
  <si>
    <t>4.08"</t>
  </si>
  <si>
    <t>4.16"</t>
  </si>
  <si>
    <t>4.25"</t>
  </si>
  <si>
    <t>4.34"</t>
  </si>
  <si>
    <t>4.44"</t>
  </si>
  <si>
    <t>3.96"</t>
  </si>
  <si>
    <t>3.92"</t>
  </si>
  <si>
    <t>5.31"</t>
  </si>
  <si>
    <t>9.75"</t>
  </si>
  <si>
    <t>9.85"</t>
  </si>
  <si>
    <t>9.55"</t>
  </si>
  <si>
    <t>10.17"</t>
  </si>
  <si>
    <t>10.40"</t>
  </si>
  <si>
    <t>10.90"</t>
  </si>
  <si>
    <t>11.16"</t>
  </si>
  <si>
    <t>Radial CG Offset to Maintain Easy Crank at Max Load</t>
  </si>
  <si>
    <t>13.60"</t>
  </si>
  <si>
    <t>13.93"</t>
  </si>
  <si>
    <t>Max Radial CG Offset at Max Load</t>
  </si>
  <si>
    <t>14.28"</t>
  </si>
  <si>
    <t>14.65"</t>
  </si>
  <si>
    <t>15.03"</t>
  </si>
  <si>
    <t>15.43"</t>
  </si>
  <si>
    <t>15.86"</t>
  </si>
  <si>
    <t>16.31"</t>
  </si>
  <si>
    <t>4.66"</t>
  </si>
  <si>
    <t>4.71"</t>
  </si>
  <si>
    <t>4.76"</t>
  </si>
  <si>
    <t>4.86"</t>
  </si>
  <si>
    <t>4.97"</t>
  </si>
  <si>
    <t>5.09"</t>
  </si>
  <si>
    <t>5.21"</t>
  </si>
  <si>
    <t>5.33"</t>
  </si>
  <si>
    <t>6.50"</t>
  </si>
  <si>
    <t>6.67"</t>
  </si>
  <si>
    <t>6.83"</t>
  </si>
  <si>
    <t>7.00"</t>
  </si>
  <si>
    <t>7.19"</t>
  </si>
  <si>
    <t>7.38"</t>
  </si>
  <si>
    <t>7.58"</t>
  </si>
  <si>
    <t>7.80"</t>
  </si>
  <si>
    <t>PDF Drawings</t>
  </si>
  <si>
    <t>CLICK HERE TO VIEW PDF</t>
  </si>
  <si>
    <t>SFP-700 Secondary Axis Cradle - DSC-P2 (Pinned Interface)</t>
  </si>
  <si>
    <t>SFP-700 Secondary Axis Cradle - DSC-G2 (Gear Driven Interface)</t>
  </si>
  <si>
    <t>SFP-800 or Standalone Secondary Axis Cradle - DSC-P2 (Pinned Interface)</t>
  </si>
  <si>
    <t>SFP-800 or Standalone Secondary Axis Cradle DSC-G2 (Gear Driven Interface)</t>
  </si>
  <si>
    <t>*See load curves for max CG distance of other bolt positions</t>
  </si>
  <si>
    <t>30.4"</t>
  </si>
  <si>
    <t>34.1"</t>
  </si>
  <si>
    <t>Load Rating SFP-800 or Standalone</t>
  </si>
  <si>
    <t>Load Rating when used with SFP-700</t>
  </si>
  <si>
    <t>Max CG Distance From Interface @ Bolt Position 1*</t>
  </si>
  <si>
    <t>31.0"</t>
  </si>
  <si>
    <t>35.1"</t>
  </si>
  <si>
    <t>33.1"</t>
  </si>
  <si>
    <t>36.1"</t>
  </si>
  <si>
    <t>32.4"</t>
  </si>
  <si>
    <t>37.2"</t>
  </si>
  <si>
    <t>33.2"</t>
  </si>
  <si>
    <t>38.4"</t>
  </si>
  <si>
    <t>34.0"</t>
  </si>
  <si>
    <t>39.6"</t>
  </si>
  <si>
    <t>34.9"</t>
  </si>
  <si>
    <t>40.9"</t>
  </si>
  <si>
    <t>35.8"</t>
  </si>
  <si>
    <t>42.2"</t>
  </si>
  <si>
    <t>33.5"</t>
  </si>
  <si>
    <t>38.8"</t>
  </si>
  <si>
    <t>34.2"</t>
  </si>
  <si>
    <t>40.1"</t>
  </si>
  <si>
    <t>41.3"</t>
  </si>
  <si>
    <t>42.7"</t>
  </si>
  <si>
    <t>36.8"</t>
  </si>
  <si>
    <t>44.2"</t>
  </si>
  <si>
    <t>47.3"</t>
  </si>
  <si>
    <t>39.8"</t>
  </si>
  <si>
    <t>48.8"</t>
  </si>
  <si>
    <t>37.8"</t>
  </si>
  <si>
    <t>45.7"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</si>
</sst>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Gill Sans Nova"/>
      <family val="2"/>
    </font>
    <font>
      <sz val="11"/>
      <color theme="1"/>
      <name val="Gill Sans Nova"/>
      <family val="2"/>
    </font>
    <font>
      <sz val="14"/>
      <color theme="4" tint="-0.249977111117893"/>
      <name val="Gill Sans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H25" sqref="H25:N25"/>
    </sheetView>
  </sheetViews>
  <sheetFormatPr defaultRowHeight="14.6" x14ac:dyDescent="0.4"/>
  <cols>
    <col min="1" max="1" width="4.921875" bestFit="1" customWidth="1"/>
    <col min="2" max="2" width="10.3828125" bestFit="1" customWidth="1"/>
    <col min="3" max="3" width="15.69140625" bestFit="1" customWidth="1"/>
    <col min="4" max="4" width="9.61328125" bestFit="1" customWidth="1"/>
    <col min="5" max="5" width="19.23046875" bestFit="1" customWidth="1"/>
    <col min="6" max="6" width="31.3828125" bestFit="1" customWidth="1"/>
    <col min="8" max="8" width="5" bestFit="1" customWidth="1"/>
    <col min="9" max="9" width="10.3828125" bestFit="1" customWidth="1"/>
    <col min="10" max="10" width="15.69140625" bestFit="1" customWidth="1"/>
    <col min="11" max="11" width="9.61328125" bestFit="1" customWidth="1"/>
    <col min="12" max="12" width="16.3828125" bestFit="1" customWidth="1"/>
    <col min="13" max="13" width="16.61328125" bestFit="1" customWidth="1"/>
    <col min="14" max="14" width="31.3828125" bestFit="1" customWidth="1"/>
  </cols>
  <sheetData>
    <row r="1" spans="1:19" ht="15.45" thickBot="1" x14ac:dyDescent="0.5">
      <c r="A1" s="13" t="s">
        <v>63</v>
      </c>
      <c r="B1" s="14"/>
      <c r="C1" s="14"/>
      <c r="D1" s="14"/>
      <c r="E1" s="14"/>
      <c r="F1" s="16"/>
      <c r="G1" s="7"/>
      <c r="H1" s="13" t="s">
        <v>64</v>
      </c>
      <c r="I1" s="14"/>
      <c r="J1" s="14"/>
      <c r="K1" s="14"/>
      <c r="L1" s="14"/>
      <c r="M1" s="14"/>
      <c r="N1" s="15"/>
      <c r="O1" s="7"/>
      <c r="P1" s="7"/>
      <c r="Q1" s="7"/>
      <c r="R1" s="7"/>
      <c r="S1" s="7"/>
    </row>
    <row r="2" spans="1:19" ht="60" x14ac:dyDescent="0.45">
      <c r="A2" s="8" t="s">
        <v>0</v>
      </c>
      <c r="B2" s="9" t="s">
        <v>68</v>
      </c>
      <c r="C2" s="9" t="s">
        <v>70</v>
      </c>
      <c r="D2" s="9" t="s">
        <v>36</v>
      </c>
      <c r="E2" s="9" t="s">
        <v>9</v>
      </c>
      <c r="F2" s="10" t="s">
        <v>59</v>
      </c>
      <c r="G2" s="7"/>
      <c r="H2" s="8" t="s">
        <v>0</v>
      </c>
      <c r="I2" s="9" t="s">
        <v>68</v>
      </c>
      <c r="J2" s="9" t="s">
        <v>70</v>
      </c>
      <c r="K2" s="9" t="s">
        <v>36</v>
      </c>
      <c r="L2" s="9" t="s">
        <v>33</v>
      </c>
      <c r="M2" s="9" t="s">
        <v>9</v>
      </c>
      <c r="N2" s="10" t="s">
        <v>59</v>
      </c>
      <c r="O2" s="7"/>
      <c r="P2" s="7"/>
      <c r="Q2" s="7"/>
      <c r="R2" s="7"/>
      <c r="S2" s="7"/>
    </row>
    <row r="3" spans="1:19" ht="20.05" customHeight="1" x14ac:dyDescent="0.45">
      <c r="A3" s="1" t="s">
        <v>1</v>
      </c>
      <c r="B3" s="2">
        <v>2550</v>
      </c>
      <c r="C3" s="2" t="s">
        <v>66</v>
      </c>
      <c r="D3" s="2" t="s">
        <v>24</v>
      </c>
      <c r="E3" s="2">
        <f>E4-20</f>
        <v>77</v>
      </c>
      <c r="F3" s="11" t="s">
        <v>60</v>
      </c>
      <c r="G3" s="7"/>
      <c r="H3" s="1" t="s">
        <v>1</v>
      </c>
      <c r="I3" s="2">
        <v>2360</v>
      </c>
      <c r="J3" s="2" t="s">
        <v>85</v>
      </c>
      <c r="K3" s="2" t="s">
        <v>26</v>
      </c>
      <c r="L3" s="2" t="s">
        <v>43</v>
      </c>
      <c r="M3" s="2">
        <f>M4-20</f>
        <v>77</v>
      </c>
      <c r="N3" s="11" t="s">
        <v>60</v>
      </c>
      <c r="O3" s="7"/>
      <c r="P3" s="7"/>
      <c r="Q3" s="7"/>
      <c r="R3" s="7"/>
      <c r="S3" s="7"/>
    </row>
    <row r="4" spans="1:19" ht="20.05" customHeight="1" x14ac:dyDescent="0.45">
      <c r="A4" s="1" t="s">
        <v>2</v>
      </c>
      <c r="B4" s="2">
        <v>2525</v>
      </c>
      <c r="C4" s="2" t="s">
        <v>71</v>
      </c>
      <c r="D4" s="2" t="s">
        <v>23</v>
      </c>
      <c r="E4" s="2">
        <f>E5-20</f>
        <v>97</v>
      </c>
      <c r="F4" s="11" t="s">
        <v>60</v>
      </c>
      <c r="G4" s="7"/>
      <c r="H4" s="1" t="s">
        <v>2</v>
      </c>
      <c r="I4" s="2">
        <v>2335</v>
      </c>
      <c r="J4" s="2" t="s">
        <v>87</v>
      </c>
      <c r="K4" s="2" t="s">
        <v>27</v>
      </c>
      <c r="L4" s="2" t="s">
        <v>44</v>
      </c>
      <c r="M4" s="2">
        <f>M5-20</f>
        <v>97</v>
      </c>
      <c r="N4" s="11" t="s">
        <v>60</v>
      </c>
      <c r="O4" s="7"/>
      <c r="P4" s="7"/>
      <c r="Q4" s="7"/>
      <c r="R4" s="7"/>
      <c r="S4" s="7"/>
    </row>
    <row r="5" spans="1:19" ht="20.05" customHeight="1" x14ac:dyDescent="0.45">
      <c r="A5" s="3" t="s">
        <v>3</v>
      </c>
      <c r="B5" s="4">
        <v>2500</v>
      </c>
      <c r="C5" s="4" t="s">
        <v>73</v>
      </c>
      <c r="D5" s="4" t="s">
        <v>17</v>
      </c>
      <c r="E5" s="4">
        <v>117</v>
      </c>
      <c r="F5" s="11" t="s">
        <v>60</v>
      </c>
      <c r="G5" s="7"/>
      <c r="H5" s="3" t="s">
        <v>3</v>
      </c>
      <c r="I5" s="4">
        <v>2310</v>
      </c>
      <c r="J5" s="4" t="s">
        <v>81</v>
      </c>
      <c r="K5" s="4" t="s">
        <v>28</v>
      </c>
      <c r="L5" s="4" t="s">
        <v>45</v>
      </c>
      <c r="M5" s="4">
        <v>117</v>
      </c>
      <c r="N5" s="11" t="s">
        <v>60</v>
      </c>
      <c r="O5" s="7"/>
      <c r="P5" s="7"/>
      <c r="Q5" s="7"/>
      <c r="R5" s="7"/>
      <c r="S5" s="7"/>
    </row>
    <row r="6" spans="1:19" ht="20.05" customHeight="1" x14ac:dyDescent="0.45">
      <c r="A6" s="1" t="s">
        <v>4</v>
      </c>
      <c r="B6" s="2">
        <v>2450</v>
      </c>
      <c r="C6" s="2" t="s">
        <v>75</v>
      </c>
      <c r="D6" s="2" t="s">
        <v>18</v>
      </c>
      <c r="E6" s="2">
        <f>E5+20</f>
        <v>137</v>
      </c>
      <c r="F6" s="11" t="s">
        <v>60</v>
      </c>
      <c r="G6" s="7"/>
      <c r="H6" s="1" t="s">
        <v>4</v>
      </c>
      <c r="I6" s="2">
        <v>2260</v>
      </c>
      <c r="J6" s="2" t="s">
        <v>83</v>
      </c>
      <c r="K6" s="2" t="s">
        <v>29</v>
      </c>
      <c r="L6" s="2" t="s">
        <v>46</v>
      </c>
      <c r="M6" s="2">
        <f>M5+20</f>
        <v>137</v>
      </c>
      <c r="N6" s="11" t="s">
        <v>60</v>
      </c>
      <c r="O6" s="7"/>
      <c r="P6" s="7"/>
      <c r="Q6" s="7"/>
      <c r="R6" s="7"/>
      <c r="S6" s="7"/>
    </row>
    <row r="7" spans="1:19" ht="20.05" customHeight="1" x14ac:dyDescent="0.45">
      <c r="A7" s="1" t="s">
        <v>5</v>
      </c>
      <c r="B7" s="2">
        <v>2400</v>
      </c>
      <c r="C7" s="2" t="s">
        <v>77</v>
      </c>
      <c r="D7" s="2" t="s">
        <v>19</v>
      </c>
      <c r="E7" s="2">
        <f t="shared" ref="E7:E10" si="0">E6+20</f>
        <v>157</v>
      </c>
      <c r="F7" s="11" t="s">
        <v>60</v>
      </c>
      <c r="G7" s="7"/>
      <c r="H7" s="1" t="s">
        <v>5</v>
      </c>
      <c r="I7" s="2">
        <v>2210</v>
      </c>
      <c r="J7" s="2" t="s">
        <v>91</v>
      </c>
      <c r="K7" s="2" t="s">
        <v>30</v>
      </c>
      <c r="L7" s="2" t="s">
        <v>47</v>
      </c>
      <c r="M7" s="2">
        <f t="shared" ref="M7:M10" si="1">M6+20</f>
        <v>157</v>
      </c>
      <c r="N7" s="11" t="s">
        <v>60</v>
      </c>
      <c r="O7" s="7"/>
      <c r="P7" s="7"/>
      <c r="Q7" s="7"/>
      <c r="R7" s="7"/>
      <c r="S7" s="7"/>
    </row>
    <row r="8" spans="1:19" ht="20.05" customHeight="1" x14ac:dyDescent="0.45">
      <c r="A8" s="1" t="s">
        <v>6</v>
      </c>
      <c r="B8" s="2">
        <v>2350</v>
      </c>
      <c r="C8" s="2" t="s">
        <v>79</v>
      </c>
      <c r="D8" s="2" t="s">
        <v>20</v>
      </c>
      <c r="E8" s="2">
        <f t="shared" si="0"/>
        <v>177</v>
      </c>
      <c r="F8" s="11" t="s">
        <v>60</v>
      </c>
      <c r="G8" s="7"/>
      <c r="H8" s="1" t="s">
        <v>6</v>
      </c>
      <c r="I8" s="2">
        <v>2160</v>
      </c>
      <c r="J8" s="2" t="s">
        <v>96</v>
      </c>
      <c r="K8" s="2">
        <v>10.64</v>
      </c>
      <c r="L8" s="2" t="s">
        <v>48</v>
      </c>
      <c r="M8" s="2">
        <f t="shared" si="1"/>
        <v>177</v>
      </c>
      <c r="N8" s="11" t="s">
        <v>60</v>
      </c>
      <c r="O8" s="7"/>
      <c r="P8" s="7"/>
      <c r="Q8" s="7"/>
      <c r="R8" s="7"/>
      <c r="S8" s="7"/>
    </row>
    <row r="9" spans="1:19" ht="20.05" customHeight="1" x14ac:dyDescent="0.45">
      <c r="A9" s="1" t="s">
        <v>7</v>
      </c>
      <c r="B9" s="2">
        <v>2300</v>
      </c>
      <c r="C9" s="2" t="s">
        <v>81</v>
      </c>
      <c r="D9" s="2" t="s">
        <v>21</v>
      </c>
      <c r="E9" s="2">
        <f t="shared" si="0"/>
        <v>197</v>
      </c>
      <c r="F9" s="11" t="s">
        <v>60</v>
      </c>
      <c r="G9" s="7"/>
      <c r="H9" s="1" t="s">
        <v>7</v>
      </c>
      <c r="I9" s="2">
        <v>2110</v>
      </c>
      <c r="J9" s="2" t="s">
        <v>86</v>
      </c>
      <c r="K9" s="2" t="s">
        <v>31</v>
      </c>
      <c r="L9" s="2" t="s">
        <v>49</v>
      </c>
      <c r="M9" s="2">
        <f t="shared" si="1"/>
        <v>197</v>
      </c>
      <c r="N9" s="11" t="s">
        <v>60</v>
      </c>
      <c r="O9" s="7"/>
      <c r="P9" s="7"/>
      <c r="Q9" s="7"/>
      <c r="R9" s="7"/>
      <c r="S9" s="7"/>
    </row>
    <row r="10" spans="1:19" ht="20.05" customHeight="1" thickBot="1" x14ac:dyDescent="0.5">
      <c r="A10" s="5" t="s">
        <v>8</v>
      </c>
      <c r="B10" s="6">
        <v>2250</v>
      </c>
      <c r="C10" s="6" t="s">
        <v>83</v>
      </c>
      <c r="D10" s="6" t="s">
        <v>22</v>
      </c>
      <c r="E10" s="6">
        <f t="shared" si="0"/>
        <v>217</v>
      </c>
      <c r="F10" s="12" t="s">
        <v>60</v>
      </c>
      <c r="G10" s="7"/>
      <c r="H10" s="5" t="s">
        <v>8</v>
      </c>
      <c r="I10" s="6">
        <v>2060</v>
      </c>
      <c r="J10" s="6" t="s">
        <v>94</v>
      </c>
      <c r="K10" s="6" t="s">
        <v>32</v>
      </c>
      <c r="L10" s="6" t="s">
        <v>50</v>
      </c>
      <c r="M10" s="6">
        <f t="shared" si="1"/>
        <v>217</v>
      </c>
      <c r="N10" s="12" t="s">
        <v>60</v>
      </c>
      <c r="O10" s="7"/>
      <c r="P10" s="7"/>
      <c r="Q10" s="7"/>
      <c r="R10" s="7"/>
      <c r="S10" s="7"/>
    </row>
    <row r="11" spans="1:19" ht="15.45" customHeight="1" thickBot="1" x14ac:dyDescent="0.5">
      <c r="A11" s="17" t="s">
        <v>65</v>
      </c>
      <c r="B11" s="18"/>
      <c r="C11" s="18"/>
      <c r="D11" s="18"/>
      <c r="E11" s="18"/>
      <c r="F11" s="19"/>
      <c r="G11" s="7"/>
      <c r="H11" s="17" t="s">
        <v>65</v>
      </c>
      <c r="I11" s="18"/>
      <c r="J11" s="18"/>
      <c r="K11" s="18"/>
      <c r="L11" s="18"/>
      <c r="M11" s="18"/>
      <c r="N11" s="19"/>
      <c r="O11" s="7"/>
      <c r="P11" s="7"/>
      <c r="Q11" s="7"/>
      <c r="R11" s="7"/>
      <c r="S11" s="7"/>
    </row>
    <row r="12" spans="1:19" ht="15" x14ac:dyDescent="0.4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5" x14ac:dyDescent="0.4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ht="15.45" thickBot="1" x14ac:dyDescent="0.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ht="15.45" thickBot="1" x14ac:dyDescent="0.5">
      <c r="A15" s="13" t="s">
        <v>61</v>
      </c>
      <c r="B15" s="14"/>
      <c r="C15" s="14"/>
      <c r="D15" s="14"/>
      <c r="E15" s="14"/>
      <c r="F15" s="16"/>
      <c r="G15" s="7"/>
      <c r="H15" s="13" t="s">
        <v>62</v>
      </c>
      <c r="I15" s="14"/>
      <c r="J15" s="14"/>
      <c r="K15" s="14"/>
      <c r="L15" s="14"/>
      <c r="M15" s="14"/>
      <c r="N15" s="15"/>
      <c r="O15" s="7"/>
      <c r="P15" s="7"/>
      <c r="Q15" s="7"/>
      <c r="R15" s="7"/>
      <c r="S15" s="7"/>
    </row>
    <row r="16" spans="1:19" ht="60" x14ac:dyDescent="0.45">
      <c r="A16" s="8" t="s">
        <v>0</v>
      </c>
      <c r="B16" s="9" t="s">
        <v>69</v>
      </c>
      <c r="C16" s="9" t="s">
        <v>70</v>
      </c>
      <c r="D16" s="9" t="s">
        <v>36</v>
      </c>
      <c r="E16" s="9" t="s">
        <v>9</v>
      </c>
      <c r="F16" s="10" t="s">
        <v>59</v>
      </c>
      <c r="G16" s="7"/>
      <c r="H16" s="8" t="s">
        <v>0</v>
      </c>
      <c r="I16" s="9" t="s">
        <v>69</v>
      </c>
      <c r="J16" s="9" t="s">
        <v>70</v>
      </c>
      <c r="K16" s="9" t="s">
        <v>36</v>
      </c>
      <c r="L16" s="9" t="s">
        <v>33</v>
      </c>
      <c r="M16" s="9" t="s">
        <v>9</v>
      </c>
      <c r="N16" s="10" t="s">
        <v>59</v>
      </c>
      <c r="O16" s="7"/>
      <c r="P16" s="7"/>
      <c r="Q16" s="7"/>
      <c r="R16" s="7"/>
      <c r="S16" s="7"/>
    </row>
    <row r="17" spans="1:19" ht="20.05" customHeight="1" x14ac:dyDescent="0.45">
      <c r="A17" s="1" t="s">
        <v>1</v>
      </c>
      <c r="B17" s="2">
        <v>1880</v>
      </c>
      <c r="C17" s="2" t="s">
        <v>67</v>
      </c>
      <c r="D17" s="2" t="s">
        <v>25</v>
      </c>
      <c r="E17" s="2">
        <f>E18-20</f>
        <v>77</v>
      </c>
      <c r="F17" s="11" t="s">
        <v>60</v>
      </c>
      <c r="G17" s="7"/>
      <c r="H17" s="1" t="s">
        <v>1</v>
      </c>
      <c r="I17" s="2">
        <v>1690</v>
      </c>
      <c r="J17" s="2" t="s">
        <v>86</v>
      </c>
      <c r="K17" s="2" t="s">
        <v>34</v>
      </c>
      <c r="L17" s="2" t="s">
        <v>51</v>
      </c>
      <c r="M17" s="2">
        <f>M18-20</f>
        <v>77</v>
      </c>
      <c r="N17" s="11" t="s">
        <v>60</v>
      </c>
      <c r="O17" s="7"/>
      <c r="P17" s="7"/>
      <c r="Q17" s="7"/>
      <c r="R17" s="7"/>
      <c r="S17" s="7"/>
    </row>
    <row r="18" spans="1:19" ht="20.05" customHeight="1" x14ac:dyDescent="0.45">
      <c r="A18" s="1" t="s">
        <v>2</v>
      </c>
      <c r="B18" s="2">
        <v>1840</v>
      </c>
      <c r="C18" s="2" t="s">
        <v>72</v>
      </c>
      <c r="D18" s="2" t="s">
        <v>16</v>
      </c>
      <c r="E18" s="2">
        <f>E19-20</f>
        <v>97</v>
      </c>
      <c r="F18" s="11" t="s">
        <v>60</v>
      </c>
      <c r="G18" s="7"/>
      <c r="H18" s="1" t="s">
        <v>2</v>
      </c>
      <c r="I18" s="2">
        <v>1650</v>
      </c>
      <c r="J18" s="2" t="s">
        <v>88</v>
      </c>
      <c r="K18" s="2" t="s">
        <v>35</v>
      </c>
      <c r="L18" s="2" t="s">
        <v>52</v>
      </c>
      <c r="M18" s="2">
        <f>M19-20</f>
        <v>97</v>
      </c>
      <c r="N18" s="11" t="s">
        <v>60</v>
      </c>
      <c r="O18" s="7"/>
      <c r="P18" s="7"/>
      <c r="Q18" s="7"/>
      <c r="R18" s="7"/>
      <c r="S18" s="7"/>
    </row>
    <row r="19" spans="1:19" ht="20.05" customHeight="1" x14ac:dyDescent="0.45">
      <c r="A19" s="3" t="s">
        <v>3</v>
      </c>
      <c r="B19" s="4">
        <v>1800</v>
      </c>
      <c r="C19" s="4" t="s">
        <v>74</v>
      </c>
      <c r="D19" s="4" t="s">
        <v>12</v>
      </c>
      <c r="E19" s="4">
        <v>117</v>
      </c>
      <c r="F19" s="11" t="s">
        <v>60</v>
      </c>
      <c r="G19" s="7"/>
      <c r="H19" s="3" t="s">
        <v>3</v>
      </c>
      <c r="I19" s="4">
        <v>1610</v>
      </c>
      <c r="J19" s="4" t="s">
        <v>89</v>
      </c>
      <c r="K19" s="4" t="s">
        <v>37</v>
      </c>
      <c r="L19" s="4" t="s">
        <v>53</v>
      </c>
      <c r="M19" s="4">
        <v>117</v>
      </c>
      <c r="N19" s="11" t="s">
        <v>60</v>
      </c>
      <c r="O19" s="7"/>
      <c r="P19" s="7"/>
      <c r="Q19" s="7"/>
      <c r="R19" s="7"/>
      <c r="S19" s="7"/>
    </row>
    <row r="20" spans="1:19" ht="20.05" customHeight="1" x14ac:dyDescent="0.45">
      <c r="A20" s="1" t="s">
        <v>4</v>
      </c>
      <c r="B20" s="2">
        <v>1760</v>
      </c>
      <c r="C20" s="2" t="s">
        <v>76</v>
      </c>
      <c r="D20" s="2" t="s">
        <v>11</v>
      </c>
      <c r="E20" s="2">
        <f>E19+20</f>
        <v>137</v>
      </c>
      <c r="F20" s="11" t="s">
        <v>60</v>
      </c>
      <c r="G20" s="7"/>
      <c r="H20" s="1" t="s">
        <v>4</v>
      </c>
      <c r="I20" s="2">
        <v>1570</v>
      </c>
      <c r="J20" s="2" t="s">
        <v>90</v>
      </c>
      <c r="K20" s="2" t="s">
        <v>38</v>
      </c>
      <c r="L20" s="2" t="s">
        <v>54</v>
      </c>
      <c r="M20" s="2">
        <f>M19+20</f>
        <v>137</v>
      </c>
      <c r="N20" s="11" t="s">
        <v>60</v>
      </c>
      <c r="O20" s="7"/>
      <c r="P20" s="7"/>
      <c r="Q20" s="7"/>
      <c r="R20" s="7"/>
      <c r="S20" s="7"/>
    </row>
    <row r="21" spans="1:19" ht="20.05" customHeight="1" x14ac:dyDescent="0.45">
      <c r="A21" s="1" t="s">
        <v>5</v>
      </c>
      <c r="B21" s="2">
        <v>1720</v>
      </c>
      <c r="C21" s="2" t="s">
        <v>78</v>
      </c>
      <c r="D21" s="2" t="s">
        <v>10</v>
      </c>
      <c r="E21" s="2">
        <f t="shared" ref="E21:E24" si="2">E20+20</f>
        <v>157</v>
      </c>
      <c r="F21" s="11" t="s">
        <v>60</v>
      </c>
      <c r="G21" s="7"/>
      <c r="H21" s="1" t="s">
        <v>5</v>
      </c>
      <c r="I21" s="2">
        <v>1530</v>
      </c>
      <c r="J21" s="2" t="s">
        <v>92</v>
      </c>
      <c r="K21" s="2" t="s">
        <v>39</v>
      </c>
      <c r="L21" s="2" t="s">
        <v>55</v>
      </c>
      <c r="M21" s="2">
        <f t="shared" ref="M21:M24" si="3">M20+20</f>
        <v>157</v>
      </c>
      <c r="N21" s="11" t="s">
        <v>60</v>
      </c>
      <c r="O21" s="7"/>
      <c r="P21" s="7"/>
      <c r="Q21" s="7"/>
      <c r="R21" s="7"/>
      <c r="S21" s="7"/>
    </row>
    <row r="22" spans="1:19" ht="20.05" customHeight="1" x14ac:dyDescent="0.45">
      <c r="A22" s="1" t="s">
        <v>6</v>
      </c>
      <c r="B22" s="2">
        <v>1680</v>
      </c>
      <c r="C22" s="2" t="s">
        <v>80</v>
      </c>
      <c r="D22" s="2" t="s">
        <v>13</v>
      </c>
      <c r="E22" s="2">
        <f t="shared" si="2"/>
        <v>177</v>
      </c>
      <c r="F22" s="11" t="s">
        <v>60</v>
      </c>
      <c r="G22" s="7"/>
      <c r="H22" s="1" t="s">
        <v>6</v>
      </c>
      <c r="I22" s="2">
        <v>1490</v>
      </c>
      <c r="J22" s="2" t="s">
        <v>97</v>
      </c>
      <c r="K22" s="2" t="s">
        <v>40</v>
      </c>
      <c r="L22" s="2" t="s">
        <v>56</v>
      </c>
      <c r="M22" s="2">
        <f t="shared" si="3"/>
        <v>177</v>
      </c>
      <c r="N22" s="11" t="s">
        <v>60</v>
      </c>
      <c r="O22" s="7"/>
      <c r="P22" s="7"/>
      <c r="Q22" s="7"/>
      <c r="R22" s="7"/>
      <c r="S22" s="7"/>
    </row>
    <row r="23" spans="1:19" ht="20.05" customHeight="1" x14ac:dyDescent="0.45">
      <c r="A23" s="1" t="s">
        <v>7</v>
      </c>
      <c r="B23" s="2">
        <v>1640</v>
      </c>
      <c r="C23" s="2" t="s">
        <v>82</v>
      </c>
      <c r="D23" s="2" t="s">
        <v>14</v>
      </c>
      <c r="E23" s="2">
        <f t="shared" si="2"/>
        <v>197</v>
      </c>
      <c r="F23" s="11" t="s">
        <v>60</v>
      </c>
      <c r="G23" s="7"/>
      <c r="H23" s="1" t="s">
        <v>7</v>
      </c>
      <c r="I23" s="2">
        <v>1450</v>
      </c>
      <c r="J23" s="2" t="s">
        <v>93</v>
      </c>
      <c r="K23" s="2" t="s">
        <v>41</v>
      </c>
      <c r="L23" s="2" t="s">
        <v>57</v>
      </c>
      <c r="M23" s="2">
        <f t="shared" si="3"/>
        <v>197</v>
      </c>
      <c r="N23" s="11" t="s">
        <v>60</v>
      </c>
      <c r="O23" s="7"/>
      <c r="P23" s="7"/>
      <c r="Q23" s="7"/>
      <c r="R23" s="7"/>
      <c r="S23" s="7"/>
    </row>
    <row r="24" spans="1:19" ht="20.05" customHeight="1" thickBot="1" x14ac:dyDescent="0.5">
      <c r="A24" s="5" t="s">
        <v>8</v>
      </c>
      <c r="B24" s="6">
        <v>1600</v>
      </c>
      <c r="C24" s="6" t="s">
        <v>84</v>
      </c>
      <c r="D24" s="6" t="s">
        <v>15</v>
      </c>
      <c r="E24" s="6">
        <f t="shared" si="2"/>
        <v>217</v>
      </c>
      <c r="F24" s="12" t="s">
        <v>60</v>
      </c>
      <c r="G24" s="7"/>
      <c r="H24" s="5" t="s">
        <v>8</v>
      </c>
      <c r="I24" s="6">
        <v>1410</v>
      </c>
      <c r="J24" s="6" t="s">
        <v>95</v>
      </c>
      <c r="K24" s="6" t="s">
        <v>42</v>
      </c>
      <c r="L24" s="6" t="s">
        <v>58</v>
      </c>
      <c r="M24" s="6">
        <f t="shared" si="3"/>
        <v>217</v>
      </c>
      <c r="N24" s="12" t="s">
        <v>60</v>
      </c>
      <c r="O24" s="7"/>
      <c r="P24" s="7"/>
      <c r="Q24" s="7"/>
      <c r="R24" s="7"/>
      <c r="S24" s="7"/>
    </row>
    <row r="25" spans="1:19" ht="15.45" thickBot="1" x14ac:dyDescent="0.5">
      <c r="A25" s="17" t="s">
        <v>65</v>
      </c>
      <c r="B25" s="18"/>
      <c r="C25" s="18"/>
      <c r="D25" s="18"/>
      <c r="E25" s="18"/>
      <c r="F25" s="19"/>
      <c r="G25" s="7"/>
      <c r="H25" s="17" t="s">
        <v>65</v>
      </c>
      <c r="I25" s="18"/>
      <c r="J25" s="18"/>
      <c r="K25" s="18"/>
      <c r="L25" s="18"/>
      <c r="M25" s="18"/>
      <c r="N25" s="19"/>
      <c r="O25" s="7"/>
      <c r="P25" s="7"/>
      <c r="Q25" s="7"/>
      <c r="R25" s="7"/>
      <c r="S25" s="7"/>
    </row>
    <row r="26" spans="1:19" ht="1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" x14ac:dyDescent="0.4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" x14ac:dyDescent="0.4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4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" x14ac:dyDescent="0.4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4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" x14ac:dyDescent="0.4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4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5" x14ac:dyDescent="0.4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" x14ac:dyDescent="0.4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5" x14ac:dyDescent="0.4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</sheetData>
  <mergeCells count="8">
    <mergeCell ref="H15:N15"/>
    <mergeCell ref="H1:N1"/>
    <mergeCell ref="A15:F15"/>
    <mergeCell ref="A1:F1"/>
    <mergeCell ref="A25:F25"/>
    <mergeCell ref="A11:F11"/>
    <mergeCell ref="H11:N11"/>
    <mergeCell ref="H25:N25"/>
  </mergeCells>
  <phoneticPr fontId="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Zeller</dc:creator>
  <cp:lastModifiedBy>Andrew Zeller</cp:lastModifiedBy>
  <cp:lastPrinted>2024-12-16T22:16:32Z</cp:lastPrinted>
  <dcterms:created xsi:type="dcterms:W3CDTF">2015-06-05T18:17:20Z</dcterms:created>
  <dcterms:modified xsi:type="dcterms:W3CDTF">2025-03-19T16:23:38Z</dcterms:modified>
</cp:coreProperties>
</file>